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الاستزراع" sheetId="1" r:id="rId1"/>
    <sheet name="المصايد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<sst xmlns="http://schemas.openxmlformats.org/spreadsheetml/2006/main" count="54" uniqueCount="42">
  <si>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البلد المنتج</t>
  </si>
  <si>
    <t>تربية الأحياء المائية الداخلية</t>
  </si>
  <si>
    <t>تربية الأحياء البحرية</t>
  </si>
  <si>
    <t>القشريات</t>
  </si>
  <si>
    <t>الرخويات</t>
  </si>
  <si>
    <t>أنواع أخرى</t>
  </si>
  <si>
    <t>الإجمالى الوطنى</t>
  </si>
  <si>
    <t>الحصة من الإجمالى العالمى</t>
  </si>
  <si>
    <t>الأسماك الزعنفية</t>
  </si>
  <si>
    <t>الصين</t>
  </si>
  <si>
    <t>فيتنام</t>
  </si>
  <si>
    <t>إندونيسيا</t>
  </si>
  <si>
    <t>بنغلاديش</t>
  </si>
  <si>
    <t>النرويج</t>
  </si>
  <si>
    <t>تايلاند</t>
  </si>
  <si>
    <t>شيلى</t>
  </si>
  <si>
    <t>مصر</t>
  </si>
  <si>
    <t>ميانمار</t>
  </si>
  <si>
    <t>الفلبين</t>
  </si>
  <si>
    <t>البرازيل</t>
  </si>
  <si>
    <t>اليابان</t>
  </si>
  <si>
    <t>كوبا</t>
  </si>
  <si>
    <t>الولايات المتحدة الأمريكية</t>
  </si>
  <si>
    <t>مسلسل</t>
  </si>
  <si>
    <t>الهند</t>
  </si>
  <si>
    <t xml:space="preserve">مجموع 15 دولة رئيسية </t>
  </si>
  <si>
    <t>جدول رقم (1) إنتاج الأسماك الغذائية المستزرعة حسب أكبر 15 منتجاً والمجموعات الأساسية للأنواع المستزرعة فى عام 2012 بالطن</t>
  </si>
  <si>
    <t>مجموع  باقى العالم</t>
  </si>
  <si>
    <t>إجمالى  العالم</t>
  </si>
  <si>
    <t>المصدر: حالة الموارد السمكية والأحياء المائية فى العالم 2014 ، ص 24</t>
  </si>
  <si>
    <t>الدولة</t>
  </si>
  <si>
    <t>بيرو</t>
  </si>
  <si>
    <t>كوريا</t>
  </si>
  <si>
    <t>ماليزيا</t>
  </si>
  <si>
    <t>المكسيك</t>
  </si>
  <si>
    <t>أيسلندا</t>
  </si>
  <si>
    <t>المغرب</t>
  </si>
  <si>
    <t>إجمالى 18 بلدا رئيسياً</t>
  </si>
  <si>
    <t>إجمالى العالم</t>
  </si>
  <si>
    <t xml:space="preserve">النسبة من العالم </t>
  </si>
  <si>
    <t xml:space="preserve">مصايد الأسماك البحرية الطبيعية بالطن </t>
  </si>
  <si>
    <t>الاتحاد الروسى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</si>
</sst>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2" fontId="38" fillId="0" borderId="13" xfId="0" applyNumberFormat="1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2" fontId="38" fillId="0" borderId="16" xfId="0" applyNumberFormat="1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2" fontId="38" fillId="0" borderId="19" xfId="0" applyNumberFormat="1" applyFont="1" applyBorder="1" applyAlignment="1">
      <alignment wrapText="1"/>
    </xf>
    <xf numFmtId="2" fontId="38" fillId="0" borderId="20" xfId="0" applyNumberFormat="1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2" fontId="38" fillId="0" borderId="23" xfId="0" applyNumberFormat="1" applyFont="1" applyBorder="1" applyAlignment="1">
      <alignment horizontal="center" wrapText="1"/>
    </xf>
    <xf numFmtId="2" fontId="38" fillId="0" borderId="24" xfId="0" applyNumberFormat="1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right" wrapText="1"/>
    </xf>
    <xf numFmtId="0" fontId="38" fillId="0" borderId="27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2" fontId="37" fillId="0" borderId="13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vertical="center" wrapText="1"/>
    </xf>
    <xf numFmtId="2" fontId="37" fillId="0" borderId="35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الاستزراع!$B$5:$B$19</c:f>
              <c:strCache/>
            </c:strRef>
          </c:cat>
          <c:val>
            <c:numRef>
              <c:f>الاستزراع!$H$5:$H$19</c:f>
              <c:numCache/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5"/>
          <c:w val="0.960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المصايد!$B$5:$B$22</c:f>
              <c:strCache/>
            </c:strRef>
          </c:cat>
          <c:val>
            <c:numRef>
              <c:f>المصايد!$E$5:$E$22</c:f>
              <c:numCache/>
            </c:numRef>
          </c:val>
        </c:ser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9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26</xdr:row>
      <xdr:rowOff>47625</xdr:rowOff>
    </xdr:from>
    <xdr:to>
      <xdr:col>6</xdr:col>
      <xdr:colOff>171450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14450" y="6400800"/>
        <a:ext cx="4572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25</xdr:row>
      <xdr:rowOff>47625</xdr:rowOff>
    </xdr:from>
    <xdr:to>
      <xdr:col>5</xdr:col>
      <xdr:colOff>847725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47650" y="6286500"/>
        <a:ext cx="5114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rightToLeft="1" zoomScalePageLayoutView="0" workbookViewId="0" topLeftCell="A22">
      <selection activeCell="E42" sqref="E42"/>
    </sheetView>
  </sheetViews>
  <sheetFormatPr defaultColWidth="9.140625" defaultRowHeight="15"/>
  <cols>
    <col min="1" max="1" width="6.7109375" style="1" customWidth="1"/>
    <col min="2" max="2" width="18.8515625" style="1" bestFit="1" customWidth="1"/>
    <col min="3" max="3" width="21.00390625" style="1" customWidth="1"/>
    <col min="4" max="4" width="16.7109375" style="1" customWidth="1"/>
    <col min="5" max="5" width="11.28125" style="1" bestFit="1" customWidth="1"/>
    <col min="6" max="6" width="11.140625" style="1" customWidth="1"/>
    <col min="7" max="7" width="10.57421875" style="1" customWidth="1"/>
    <col min="8" max="8" width="14.421875" style="1" customWidth="1"/>
    <col min="9" max="9" width="18.00390625" style="13" customWidth="1"/>
    <col min="10" max="16384" width="9.140625" style="1" customWidth="1"/>
  </cols>
  <sheetData>
    <row r="2" spans="1:9" ht="19.5" thickBot="1">
      <c r="A2" s="18" t="s">
        <v>26</v>
      </c>
      <c r="B2" s="18"/>
      <c r="C2" s="18"/>
      <c r="D2" s="18"/>
      <c r="E2" s="18"/>
      <c r="F2" s="18"/>
      <c r="G2" s="18"/>
      <c r="H2" s="18"/>
      <c r="I2" s="18"/>
    </row>
    <row r="3" spans="1:9" ht="20.25" thickBot="1" thickTop="1">
      <c r="A3" s="22" t="s">
        <v>23</v>
      </c>
      <c r="B3" s="14" t="s">
        <v>0</v>
      </c>
      <c r="C3" s="14" t="s">
        <v>8</v>
      </c>
      <c r="D3" s="14"/>
      <c r="E3" s="14" t="s">
        <v>3</v>
      </c>
      <c r="F3" s="14" t="s">
        <v>4</v>
      </c>
      <c r="G3" s="14" t="s">
        <v>5</v>
      </c>
      <c r="H3" s="14" t="s">
        <v>6</v>
      </c>
      <c r="I3" s="16" t="s">
        <v>7</v>
      </c>
    </row>
    <row r="4" spans="1:9" ht="20.25" thickBot="1" thickTop="1">
      <c r="A4" s="23"/>
      <c r="B4" s="15"/>
      <c r="C4" s="2" t="s">
        <v>1</v>
      </c>
      <c r="D4" s="2" t="s">
        <v>2</v>
      </c>
      <c r="E4" s="15"/>
      <c r="F4" s="15"/>
      <c r="G4" s="15"/>
      <c r="H4" s="15"/>
      <c r="I4" s="17"/>
    </row>
    <row r="5" spans="1:9" ht="19.5" thickTop="1">
      <c r="A5" s="3">
        <v>1</v>
      </c>
      <c r="B5" s="4" t="s">
        <v>9</v>
      </c>
      <c r="C5" s="4">
        <v>23341134</v>
      </c>
      <c r="D5" s="4">
        <v>1028399</v>
      </c>
      <c r="E5" s="4">
        <v>3592588</v>
      </c>
      <c r="F5" s="4">
        <v>12343169</v>
      </c>
      <c r="G5" s="4">
        <v>803016</v>
      </c>
      <c r="H5" s="4">
        <f aca="true" t="shared" si="0" ref="H5:H21">SUM(C5:G5)</f>
        <v>41108306</v>
      </c>
      <c r="I5" s="5">
        <f>H5/H22%</f>
        <v>61.6933800305382</v>
      </c>
    </row>
    <row r="6" spans="1:9" ht="18.75">
      <c r="A6" s="6">
        <v>2</v>
      </c>
      <c r="B6" s="7" t="s">
        <v>24</v>
      </c>
      <c r="C6" s="7">
        <v>3812420</v>
      </c>
      <c r="D6" s="7">
        <v>84164</v>
      </c>
      <c r="E6" s="7">
        <v>299926</v>
      </c>
      <c r="F6" s="7">
        <v>12905</v>
      </c>
      <c r="G6" s="7">
        <v>0</v>
      </c>
      <c r="H6" s="7">
        <f t="shared" si="0"/>
        <v>4209415</v>
      </c>
      <c r="I6" s="8">
        <f>H6/H22%</f>
        <v>6.317288756711307</v>
      </c>
    </row>
    <row r="7" spans="1:9" ht="18.75">
      <c r="A7" s="6">
        <v>3</v>
      </c>
      <c r="B7" s="7" t="s">
        <v>10</v>
      </c>
      <c r="C7" s="7">
        <v>2091200</v>
      </c>
      <c r="D7" s="7">
        <v>51000</v>
      </c>
      <c r="E7" s="7">
        <v>513100</v>
      </c>
      <c r="F7" s="7">
        <v>400000</v>
      </c>
      <c r="G7" s="7">
        <v>30200</v>
      </c>
      <c r="H7" s="7">
        <f t="shared" si="0"/>
        <v>3085500</v>
      </c>
      <c r="I7" s="8">
        <f>H7/H22%</f>
        <v>4.630570865270528</v>
      </c>
    </row>
    <row r="8" spans="1:9" ht="18.75">
      <c r="A8" s="6">
        <v>4</v>
      </c>
      <c r="B8" s="7" t="s">
        <v>11</v>
      </c>
      <c r="C8" s="7">
        <v>2097407</v>
      </c>
      <c r="D8" s="7">
        <v>582077</v>
      </c>
      <c r="E8" s="7">
        <v>387698</v>
      </c>
      <c r="F8" s="7">
        <v>0</v>
      </c>
      <c r="G8" s="7">
        <v>477</v>
      </c>
      <c r="H8" s="7">
        <f t="shared" si="0"/>
        <v>3067659</v>
      </c>
      <c r="I8" s="8">
        <f>H8/H22%</f>
        <v>4.603795945546888</v>
      </c>
    </row>
    <row r="9" spans="1:9" ht="18.75">
      <c r="A9" s="6">
        <v>5</v>
      </c>
      <c r="B9" s="7" t="s">
        <v>12</v>
      </c>
      <c r="C9" s="7">
        <v>1525672</v>
      </c>
      <c r="D9" s="7">
        <v>63220</v>
      </c>
      <c r="E9" s="7">
        <v>137174</v>
      </c>
      <c r="F9" s="7">
        <v>0</v>
      </c>
      <c r="G9" s="7">
        <v>0</v>
      </c>
      <c r="H9" s="7">
        <f t="shared" si="0"/>
        <v>1726066</v>
      </c>
      <c r="I9" s="8">
        <f>H9/H22%</f>
        <v>2.590397320088815</v>
      </c>
    </row>
    <row r="10" spans="1:9" ht="18.75">
      <c r="A10" s="6">
        <v>6</v>
      </c>
      <c r="B10" s="7" t="s">
        <v>13</v>
      </c>
      <c r="C10" s="7">
        <v>85</v>
      </c>
      <c r="D10" s="7">
        <v>1319033</v>
      </c>
      <c r="E10" s="7">
        <v>0</v>
      </c>
      <c r="F10" s="7">
        <v>2001</v>
      </c>
      <c r="G10" s="7">
        <v>0</v>
      </c>
      <c r="H10" s="7">
        <f t="shared" si="0"/>
        <v>1321119</v>
      </c>
      <c r="I10" s="8">
        <f>H10/H22%</f>
        <v>1.9826722252326476</v>
      </c>
    </row>
    <row r="11" spans="1:9" ht="18.75">
      <c r="A11" s="6">
        <v>7</v>
      </c>
      <c r="B11" s="7" t="s">
        <v>14</v>
      </c>
      <c r="C11" s="7">
        <v>380986</v>
      </c>
      <c r="D11" s="7">
        <v>19994</v>
      </c>
      <c r="E11" s="7">
        <v>623660</v>
      </c>
      <c r="F11" s="7">
        <v>205192</v>
      </c>
      <c r="G11" s="7">
        <v>4045</v>
      </c>
      <c r="H11" s="7">
        <f t="shared" si="0"/>
        <v>1233877</v>
      </c>
      <c r="I11" s="8">
        <f>H11/H22%</f>
        <v>1.851743603152618</v>
      </c>
    </row>
    <row r="12" spans="1:9" ht="18.75">
      <c r="A12" s="6">
        <v>8</v>
      </c>
      <c r="B12" s="7" t="s">
        <v>15</v>
      </c>
      <c r="C12" s="7">
        <v>59527</v>
      </c>
      <c r="D12" s="7">
        <v>758587</v>
      </c>
      <c r="E12" s="7">
        <v>0</v>
      </c>
      <c r="F12" s="7">
        <v>253307</v>
      </c>
      <c r="G12" s="7">
        <v>0</v>
      </c>
      <c r="H12" s="7">
        <f t="shared" si="0"/>
        <v>1071421</v>
      </c>
      <c r="I12" s="8">
        <f>H12/H22%</f>
        <v>1.6079374062677083</v>
      </c>
    </row>
    <row r="13" spans="1:9" ht="18.75">
      <c r="A13" s="6">
        <v>9</v>
      </c>
      <c r="B13" s="7" t="s">
        <v>16</v>
      </c>
      <c r="C13" s="7">
        <v>1016629</v>
      </c>
      <c r="D13" s="7">
        <v>0</v>
      </c>
      <c r="E13" s="7">
        <v>1109</v>
      </c>
      <c r="F13" s="7">
        <v>0</v>
      </c>
      <c r="G13" s="7">
        <v>0</v>
      </c>
      <c r="H13" s="7">
        <f t="shared" si="0"/>
        <v>1017738</v>
      </c>
      <c r="I13" s="8">
        <f>H13/H22%</f>
        <v>1.5273725267472682</v>
      </c>
    </row>
    <row r="14" spans="1:9" ht="18.75">
      <c r="A14" s="6">
        <v>10</v>
      </c>
      <c r="B14" s="7" t="s">
        <v>17</v>
      </c>
      <c r="C14" s="7">
        <v>822589</v>
      </c>
      <c r="D14" s="7">
        <v>1868</v>
      </c>
      <c r="E14" s="7">
        <v>58981</v>
      </c>
      <c r="F14" s="7">
        <v>0</v>
      </c>
      <c r="G14" s="7">
        <v>1731</v>
      </c>
      <c r="H14" s="7">
        <f t="shared" si="0"/>
        <v>885169</v>
      </c>
      <c r="I14" s="8">
        <f>H14/H22%</f>
        <v>1.3284193104004691</v>
      </c>
    </row>
    <row r="15" spans="1:9" ht="18.75">
      <c r="A15" s="6">
        <v>11</v>
      </c>
      <c r="B15" s="7" t="s">
        <v>18</v>
      </c>
      <c r="C15" s="7">
        <v>310042</v>
      </c>
      <c r="D15" s="7">
        <v>361722</v>
      </c>
      <c r="E15" s="7">
        <v>72822</v>
      </c>
      <c r="F15" s="7">
        <v>46308</v>
      </c>
      <c r="G15" s="7">
        <v>0</v>
      </c>
      <c r="H15" s="7">
        <f t="shared" si="0"/>
        <v>790894</v>
      </c>
      <c r="I15" s="8">
        <f>H15/H22%</f>
        <v>1.1869358982068607</v>
      </c>
    </row>
    <row r="16" spans="1:9" ht="18.75">
      <c r="A16" s="6">
        <v>12</v>
      </c>
      <c r="B16" s="7" t="s">
        <v>19</v>
      </c>
      <c r="C16" s="7">
        <v>611343</v>
      </c>
      <c r="D16" s="7">
        <v>0</v>
      </c>
      <c r="E16" s="7">
        <v>74415</v>
      </c>
      <c r="F16" s="7">
        <v>20699</v>
      </c>
      <c r="G16" s="7">
        <v>1005</v>
      </c>
      <c r="H16" s="7">
        <f t="shared" si="0"/>
        <v>707462</v>
      </c>
      <c r="I16" s="8">
        <f>H16/H22%</f>
        <v>1.0617251419497709</v>
      </c>
    </row>
    <row r="17" spans="1:9" ht="18.75">
      <c r="A17" s="6">
        <v>13</v>
      </c>
      <c r="B17" s="7" t="s">
        <v>20</v>
      </c>
      <c r="C17" s="7">
        <v>33957</v>
      </c>
      <c r="D17" s="7">
        <v>250472</v>
      </c>
      <c r="E17" s="7">
        <v>1596</v>
      </c>
      <c r="F17" s="7">
        <v>345914</v>
      </c>
      <c r="G17" s="7">
        <v>1108</v>
      </c>
      <c r="H17" s="7">
        <f t="shared" si="0"/>
        <v>633047</v>
      </c>
      <c r="I17" s="8">
        <f>H17/H22%</f>
        <v>0.9500466681403053</v>
      </c>
    </row>
    <row r="18" spans="1:9" ht="18.75">
      <c r="A18" s="6">
        <v>14</v>
      </c>
      <c r="B18" s="7" t="s">
        <v>21</v>
      </c>
      <c r="C18" s="7">
        <v>14099</v>
      </c>
      <c r="D18" s="7">
        <v>76307</v>
      </c>
      <c r="E18" s="7">
        <v>2838</v>
      </c>
      <c r="F18" s="7">
        <v>373488</v>
      </c>
      <c r="G18" s="7">
        <v>17672</v>
      </c>
      <c r="H18" s="7">
        <f t="shared" si="0"/>
        <v>484404</v>
      </c>
      <c r="I18" s="8">
        <f>H18/H22%</f>
        <v>0.7269703611798751</v>
      </c>
    </row>
    <row r="19" spans="1:9" ht="33" thickBot="1">
      <c r="A19" s="9">
        <v>15</v>
      </c>
      <c r="B19" s="10" t="s">
        <v>22</v>
      </c>
      <c r="C19" s="10">
        <v>185598</v>
      </c>
      <c r="D19" s="10">
        <v>21169</v>
      </c>
      <c r="E19" s="10">
        <v>44928</v>
      </c>
      <c r="F19" s="10">
        <v>168329</v>
      </c>
      <c r="G19" s="10">
        <v>0</v>
      </c>
      <c r="H19" s="10">
        <f t="shared" si="0"/>
        <v>420024</v>
      </c>
      <c r="I19" s="11">
        <f>H19/H22%</f>
        <v>0.6303519355418532</v>
      </c>
    </row>
    <row r="20" spans="1:9" ht="20.25" thickBot="1" thickTop="1">
      <c r="A20" s="20" t="s">
        <v>25</v>
      </c>
      <c r="B20" s="21"/>
      <c r="C20" s="2">
        <f>SUM(C5:C19)</f>
        <v>36302688</v>
      </c>
      <c r="D20" s="2">
        <f>SUM(D5:D19)</f>
        <v>4618012</v>
      </c>
      <c r="E20" s="2">
        <f>SUM(E5:E19)</f>
        <v>5810835</v>
      </c>
      <c r="F20" s="2">
        <f>SUM(F5:F19)</f>
        <v>14171312</v>
      </c>
      <c r="G20" s="2">
        <f>SUM(G5:G19)</f>
        <v>859254</v>
      </c>
      <c r="H20" s="2">
        <f t="shared" si="0"/>
        <v>61762101</v>
      </c>
      <c r="I20" s="12">
        <f>H20/H22%</f>
        <v>92.68960799497512</v>
      </c>
    </row>
    <row r="21" spans="1:9" ht="20.25" thickBot="1" thickTop="1">
      <c r="A21" s="20" t="s">
        <v>27</v>
      </c>
      <c r="B21" s="21"/>
      <c r="C21" s="2">
        <v>2296562</v>
      </c>
      <c r="D21" s="2">
        <v>933893</v>
      </c>
      <c r="E21" s="2">
        <v>635983</v>
      </c>
      <c r="F21" s="2">
        <v>999426</v>
      </c>
      <c r="G21" s="2">
        <v>5288</v>
      </c>
      <c r="H21" s="2">
        <f t="shared" si="0"/>
        <v>4871152</v>
      </c>
      <c r="I21" s="12">
        <f>H21/H22%</f>
        <v>7.3103920050248785</v>
      </c>
    </row>
    <row r="22" spans="1:9" ht="20.25" thickBot="1" thickTop="1">
      <c r="A22" s="20" t="s">
        <v>28</v>
      </c>
      <c r="B22" s="21"/>
      <c r="C22" s="2">
        <f aca="true" t="shared" si="1" ref="C22:H22">SUM(C20:C21)</f>
        <v>38599250</v>
      </c>
      <c r="D22" s="2">
        <f t="shared" si="1"/>
        <v>5551905</v>
      </c>
      <c r="E22" s="2">
        <f t="shared" si="1"/>
        <v>6446818</v>
      </c>
      <c r="F22" s="2">
        <f t="shared" si="1"/>
        <v>15170738</v>
      </c>
      <c r="G22" s="2">
        <f t="shared" si="1"/>
        <v>864542</v>
      </c>
      <c r="H22" s="2">
        <f t="shared" si="1"/>
        <v>66633253</v>
      </c>
      <c r="I22" s="12">
        <v>100</v>
      </c>
    </row>
    <row r="23" spans="1:8" ht="19.5" thickTop="1">
      <c r="A23" s="19" t="s">
        <v>29</v>
      </c>
      <c r="B23" s="19"/>
      <c r="C23" s="19"/>
      <c r="D23" s="19"/>
      <c r="E23" s="19"/>
      <c r="F23" s="19"/>
      <c r="G23" s="19"/>
      <c r="H23" s="19"/>
    </row>
  </sheetData>
  <sheetProtection/>
  <mergeCells count="13">
    <mergeCell ref="B3:B4"/>
    <mergeCell ref="E3:E4"/>
    <mergeCell ref="F3:F4"/>
    <mergeCell ref="G3:G4"/>
    <mergeCell ref="H3:H4"/>
    <mergeCell ref="I3:I4"/>
    <mergeCell ref="A2:I2"/>
    <mergeCell ref="A23:H23"/>
    <mergeCell ref="C3:D3"/>
    <mergeCell ref="A20:B20"/>
    <mergeCell ref="A21:B21"/>
    <mergeCell ref="A22:B22"/>
    <mergeCell ref="A3:A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4"/>
  <sheetViews>
    <sheetView rightToLeft="1" tabSelected="1" zoomScalePageLayoutView="0" workbookViewId="0" topLeftCell="A1">
      <selection activeCell="I33" sqref="I33"/>
    </sheetView>
  </sheetViews>
  <sheetFormatPr defaultColWidth="9.140625" defaultRowHeight="15"/>
  <cols>
    <col min="1" max="1" width="5.421875" style="24" customWidth="1"/>
    <col min="2" max="2" width="24.140625" style="24" customWidth="1"/>
    <col min="3" max="5" width="12.7109375" style="24" bestFit="1" customWidth="1"/>
    <col min="6" max="6" width="13.7109375" style="25" customWidth="1"/>
    <col min="7" max="16384" width="9.140625" style="24" customWidth="1"/>
  </cols>
  <sheetData>
    <row r="3" spans="1:6" ht="19.5" thickBot="1">
      <c r="A3" s="26" t="s">
        <v>40</v>
      </c>
      <c r="B3" s="26"/>
      <c r="C3" s="26"/>
      <c r="D3" s="26"/>
      <c r="E3" s="26"/>
      <c r="F3" s="26"/>
    </row>
    <row r="4" spans="1:6" ht="39" thickBot="1" thickTop="1">
      <c r="A4" s="27" t="s">
        <v>23</v>
      </c>
      <c r="B4" s="28" t="s">
        <v>30</v>
      </c>
      <c r="C4" s="28">
        <v>2003</v>
      </c>
      <c r="D4" s="28">
        <v>2011</v>
      </c>
      <c r="E4" s="28">
        <v>2012</v>
      </c>
      <c r="F4" s="29" t="s">
        <v>39</v>
      </c>
    </row>
    <row r="5" spans="1:6" ht="19.5" thickTop="1">
      <c r="A5" s="30">
        <v>1</v>
      </c>
      <c r="B5" s="31" t="s">
        <v>9</v>
      </c>
      <c r="C5" s="31">
        <v>12212188</v>
      </c>
      <c r="D5" s="31">
        <v>13536409</v>
      </c>
      <c r="E5" s="31">
        <v>13869604</v>
      </c>
      <c r="F5" s="32">
        <f>E5/E24%</f>
        <v>17.400973152429977</v>
      </c>
    </row>
    <row r="6" spans="1:6" ht="18.75">
      <c r="A6" s="33">
        <v>2</v>
      </c>
      <c r="B6" s="34" t="s">
        <v>11</v>
      </c>
      <c r="C6" s="34">
        <v>4275115</v>
      </c>
      <c r="D6" s="34">
        <v>5332862</v>
      </c>
      <c r="E6" s="34">
        <v>5420247</v>
      </c>
      <c r="F6" s="35">
        <f>E6/E24%</f>
        <v>6.8003075305206355</v>
      </c>
    </row>
    <row r="7" spans="1:6" ht="25.5" customHeight="1">
      <c r="A7" s="33">
        <v>3</v>
      </c>
      <c r="B7" s="34" t="s">
        <v>22</v>
      </c>
      <c r="C7" s="34">
        <v>4912627</v>
      </c>
      <c r="D7" s="34">
        <v>5131087</v>
      </c>
      <c r="E7" s="34">
        <v>5107559</v>
      </c>
      <c r="F7" s="35">
        <f>E7/E24%</f>
        <v>6.408005378773042</v>
      </c>
    </row>
    <row r="8" spans="1:6" ht="18.75">
      <c r="A8" s="33">
        <v>4</v>
      </c>
      <c r="B8" s="34" t="s">
        <v>31</v>
      </c>
      <c r="C8" s="34">
        <v>6053120</v>
      </c>
      <c r="D8" s="34">
        <v>8211716</v>
      </c>
      <c r="E8" s="34">
        <v>4807923</v>
      </c>
      <c r="F8" s="35">
        <f>E8/E24%</f>
        <v>6.032078424297521</v>
      </c>
    </row>
    <row r="9" spans="1:6" ht="22.5" customHeight="1">
      <c r="A9" s="33">
        <v>5</v>
      </c>
      <c r="B9" s="34" t="s">
        <v>41</v>
      </c>
      <c r="C9" s="34">
        <v>3090798</v>
      </c>
      <c r="D9" s="34">
        <v>4005737</v>
      </c>
      <c r="E9" s="34">
        <v>4068850</v>
      </c>
      <c r="F9" s="35">
        <f>E9/E24%</f>
        <v>5.104828487624067</v>
      </c>
    </row>
    <row r="10" spans="1:6" ht="18.75">
      <c r="A10" s="33">
        <v>6</v>
      </c>
      <c r="B10" s="34" t="s">
        <v>20</v>
      </c>
      <c r="C10" s="34">
        <v>4626904</v>
      </c>
      <c r="D10" s="34">
        <v>3741222</v>
      </c>
      <c r="E10" s="34">
        <v>3611384</v>
      </c>
      <c r="F10" s="35">
        <f>E10/E24%</f>
        <v>4.530886103677883</v>
      </c>
    </row>
    <row r="11" spans="1:6" ht="18.75">
      <c r="A11" s="33">
        <v>7</v>
      </c>
      <c r="B11" s="34" t="s">
        <v>24</v>
      </c>
      <c r="C11" s="34">
        <v>2954796</v>
      </c>
      <c r="D11" s="34">
        <v>3250099</v>
      </c>
      <c r="E11" s="34">
        <v>3402405</v>
      </c>
      <c r="F11" s="35">
        <f>E11/E24%</f>
        <v>4.268698519344425</v>
      </c>
    </row>
    <row r="12" spans="1:6" ht="18.75">
      <c r="A12" s="33">
        <v>8</v>
      </c>
      <c r="B12" s="34" t="s">
        <v>15</v>
      </c>
      <c r="C12" s="34">
        <v>3612048</v>
      </c>
      <c r="D12" s="34">
        <v>3063467</v>
      </c>
      <c r="E12" s="34">
        <v>2572881</v>
      </c>
      <c r="F12" s="35">
        <f>E12/E24%</f>
        <v>3.227967662623763</v>
      </c>
    </row>
    <row r="13" spans="1:6" ht="18.75">
      <c r="A13" s="33">
        <v>9</v>
      </c>
      <c r="B13" s="34" t="s">
        <v>10</v>
      </c>
      <c r="C13" s="34">
        <v>1647133</v>
      </c>
      <c r="D13" s="34">
        <v>2308200</v>
      </c>
      <c r="E13" s="34">
        <v>2418700</v>
      </c>
      <c r="F13" s="35">
        <f>E13/E24%</f>
        <v>3.034530312745943</v>
      </c>
    </row>
    <row r="14" spans="1:6" ht="18.75">
      <c r="A14" s="33">
        <v>10</v>
      </c>
      <c r="B14" s="34" t="s">
        <v>17</v>
      </c>
      <c r="C14" s="34">
        <v>1053720</v>
      </c>
      <c r="D14" s="34">
        <v>2169820</v>
      </c>
      <c r="E14" s="34">
        <v>2332790</v>
      </c>
      <c r="F14" s="35">
        <f>E14/E24%</f>
        <v>2.9267465862945423</v>
      </c>
    </row>
    <row r="15" spans="1:6" ht="18.75">
      <c r="A15" s="33">
        <v>11</v>
      </c>
      <c r="B15" s="34" t="s">
        <v>13</v>
      </c>
      <c r="C15" s="34">
        <v>2548353</v>
      </c>
      <c r="D15" s="34">
        <v>2281856</v>
      </c>
      <c r="E15" s="34">
        <v>2149802</v>
      </c>
      <c r="F15" s="35">
        <f>E15/E24%</f>
        <v>2.6971676253366907</v>
      </c>
    </row>
    <row r="16" spans="1:6" ht="18.75">
      <c r="A16" s="33">
        <v>12</v>
      </c>
      <c r="B16" s="34" t="s">
        <v>18</v>
      </c>
      <c r="C16" s="34">
        <v>2033325</v>
      </c>
      <c r="D16" s="34">
        <v>2171327</v>
      </c>
      <c r="E16" s="34">
        <v>2127046</v>
      </c>
      <c r="F16" s="35">
        <f>E16/E24%</f>
        <v>2.668617672139996</v>
      </c>
    </row>
    <row r="17" spans="1:6" ht="18.75">
      <c r="A17" s="33">
        <v>13</v>
      </c>
      <c r="B17" s="34" t="s">
        <v>32</v>
      </c>
      <c r="C17" s="34">
        <v>1649061</v>
      </c>
      <c r="D17" s="34">
        <v>1737870</v>
      </c>
      <c r="E17" s="34">
        <v>1660165</v>
      </c>
      <c r="F17" s="35">
        <f>E17/E24%</f>
        <v>2.0828631151692516</v>
      </c>
    </row>
    <row r="18" spans="1:6" ht="18.75">
      <c r="A18" s="33">
        <v>14</v>
      </c>
      <c r="B18" s="34" t="s">
        <v>14</v>
      </c>
      <c r="C18" s="34">
        <v>2651223</v>
      </c>
      <c r="D18" s="34">
        <v>1610418</v>
      </c>
      <c r="E18" s="34">
        <v>1612073</v>
      </c>
      <c r="F18" s="35">
        <f>E18/E24%</f>
        <v>2.0225263095296198</v>
      </c>
    </row>
    <row r="19" spans="1:6" ht="18.75">
      <c r="A19" s="33">
        <v>15</v>
      </c>
      <c r="B19" s="34" t="s">
        <v>33</v>
      </c>
      <c r="C19" s="34">
        <v>1283256</v>
      </c>
      <c r="D19" s="34">
        <v>1373105</v>
      </c>
      <c r="E19" s="34">
        <v>1472239</v>
      </c>
      <c r="F19" s="35">
        <f>E19/E24%</f>
        <v>1.8470888796075473</v>
      </c>
    </row>
    <row r="20" spans="1:6" ht="18.75">
      <c r="A20" s="33">
        <v>16</v>
      </c>
      <c r="B20" s="34" t="s">
        <v>34</v>
      </c>
      <c r="C20" s="34">
        <v>1257699</v>
      </c>
      <c r="D20" s="34">
        <v>1452970</v>
      </c>
      <c r="E20" s="34">
        <v>1467790</v>
      </c>
      <c r="F20" s="35">
        <f>E20/E24%</f>
        <v>1.841507110325947</v>
      </c>
    </row>
    <row r="21" spans="1:6" ht="18.75">
      <c r="A21" s="33">
        <v>17</v>
      </c>
      <c r="B21" s="34" t="s">
        <v>35</v>
      </c>
      <c r="C21" s="34">
        <v>1986314</v>
      </c>
      <c r="D21" s="34">
        <v>1138274</v>
      </c>
      <c r="E21" s="34">
        <v>1449452</v>
      </c>
      <c r="F21" s="35">
        <f>E21/E24%</f>
        <v>1.8185000334354129</v>
      </c>
    </row>
    <row r="22" spans="1:6" ht="18.75">
      <c r="A22" s="33">
        <v>18</v>
      </c>
      <c r="B22" s="34" t="s">
        <v>36</v>
      </c>
      <c r="C22" s="34">
        <v>916988</v>
      </c>
      <c r="D22" s="34">
        <v>949881</v>
      </c>
      <c r="E22" s="34">
        <v>1158474</v>
      </c>
      <c r="F22" s="35">
        <f>E22/E24%</f>
        <v>1.453435510616465</v>
      </c>
    </row>
    <row r="23" spans="1:6" ht="18.75">
      <c r="A23" s="36" t="s">
        <v>37</v>
      </c>
      <c r="B23" s="37"/>
      <c r="C23" s="34">
        <f>SUM(C5:C22)</f>
        <v>58764668</v>
      </c>
      <c r="D23" s="34">
        <f>SUM(D5:D22)</f>
        <v>63466320</v>
      </c>
      <c r="E23" s="34">
        <f>SUM(E5:E22)</f>
        <v>60709384</v>
      </c>
      <c r="F23" s="35">
        <f>E23/E24%</f>
        <v>76.16672841449272</v>
      </c>
    </row>
    <row r="24" spans="1:6" ht="19.5" thickBot="1">
      <c r="A24" s="38" t="s">
        <v>38</v>
      </c>
      <c r="B24" s="39"/>
      <c r="C24" s="40">
        <v>79674875</v>
      </c>
      <c r="D24" s="40">
        <v>82609926</v>
      </c>
      <c r="E24" s="40">
        <v>79705910</v>
      </c>
      <c r="F24" s="41"/>
    </row>
    <row r="25" ht="15.75" thickTop="1"/>
  </sheetData>
  <sheetProtection/>
  <mergeCells count="3">
    <mergeCell ref="A23:B23"/>
    <mergeCell ref="A24:B24"/>
    <mergeCell ref="A3:F3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2014-06-16T08:41:25Z</dcterms:modified>
  <cp:category/>
  <cp:version/>
  <cp:contentType/>
  <cp:contentStatus/>
</cp:coreProperties>
</file>